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<sst xmlns="http://schemas.openxmlformats.org/spreadsheetml/2006/main" count="19" uniqueCount="19">
  <si>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First Quarter</t>
  </si>
  <si>
    <t>Second Quarter</t>
  </si>
  <si>
    <t>Third Quarter</t>
  </si>
  <si>
    <t>Fourth Quarter</t>
  </si>
  <si>
    <t>Dividends Per Share 2007</t>
  </si>
  <si>
    <t>Dividends Per Share 2008</t>
  </si>
  <si>
    <t>Dividends Per Share 2009</t>
  </si>
  <si>
    <t>Dividends Per Share 2010</t>
  </si>
  <si>
    <t>Dividends Per Share 2011</t>
  </si>
  <si>
    <t>Dividends Per Share 2006</t>
  </si>
  <si>
    <t>rE</t>
  </si>
  <si>
    <t>g</t>
  </si>
  <si>
    <t>Value for the Year</t>
  </si>
  <si>
    <t>Div1</t>
  </si>
  <si>
    <t>Dividend Discount Model</t>
  </si>
  <si>
    <t>Perpituity formula assuming company pays $1.60 every year for each share</t>
  </si>
  <si>
    <t>Stock price</t>
  </si>
  <si>
    <t>Stock Price</t>
  </si>
  <si>
    <t>Difference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</si>
</sst>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9.28125" style="0" bestFit="1" customWidth="1"/>
    <col min="2" max="2" width="23.57421875" style="0" bestFit="1" customWidth="1"/>
    <col min="3" max="3" width="4.140625" style="0" customWidth="1"/>
    <col min="4" max="4" width="23.57421875" style="0" bestFit="1" customWidth="1"/>
    <col min="5" max="5" width="4.00390625" style="0" customWidth="1"/>
    <col min="6" max="6" width="23.57421875" style="0" bestFit="1" customWidth="1"/>
    <col min="7" max="7" width="3.421875" style="0" customWidth="1"/>
    <col min="8" max="8" width="23.57421875" style="0" bestFit="1" customWidth="1"/>
    <col min="9" max="9" width="3.140625" style="0" customWidth="1"/>
    <col min="10" max="10" width="23.57421875" style="0" bestFit="1" customWidth="1"/>
    <col min="11" max="11" width="3.421875" style="0" customWidth="1"/>
    <col min="12" max="12" width="23.57421875" style="0" bestFit="1" customWidth="1"/>
  </cols>
  <sheetData>
    <row r="1" ht="30" customHeight="1">
      <c r="A1" s="4" t="s">
        <v>14</v>
      </c>
    </row>
    <row r="2" spans="2:12" ht="15">
      <c r="B2" t="s">
        <v>9</v>
      </c>
      <c r="D2" t="s">
        <v>4</v>
      </c>
      <c r="F2" t="s">
        <v>5</v>
      </c>
      <c r="H2" t="s">
        <v>6</v>
      </c>
      <c r="J2" t="s">
        <v>7</v>
      </c>
      <c r="L2" t="s">
        <v>8</v>
      </c>
    </row>
    <row r="3" spans="1:12" ht="15">
      <c r="A3" t="s">
        <v>0</v>
      </c>
      <c r="B3" s="1">
        <v>0.2</v>
      </c>
      <c r="D3" s="1">
        <v>0.2</v>
      </c>
      <c r="F3" s="2">
        <v>0.125</v>
      </c>
      <c r="H3" s="2">
        <v>0.125</v>
      </c>
      <c r="J3" s="2">
        <v>0.125</v>
      </c>
      <c r="L3" s="2">
        <v>0.125</v>
      </c>
    </row>
    <row r="4" spans="1:12" ht="15">
      <c r="A4" t="s">
        <v>1</v>
      </c>
      <c r="B4" s="1">
        <v>0.2</v>
      </c>
      <c r="D4" s="1">
        <v>0.2</v>
      </c>
      <c r="F4" s="2">
        <v>0.125</v>
      </c>
      <c r="H4" s="2">
        <v>0.125</v>
      </c>
      <c r="J4" s="2">
        <v>0.125</v>
      </c>
      <c r="L4" s="2">
        <v>0.125</v>
      </c>
    </row>
    <row r="5" spans="1:12" ht="15">
      <c r="A5" t="s">
        <v>2</v>
      </c>
      <c r="B5" s="1">
        <v>0.2</v>
      </c>
      <c r="D5" s="1">
        <v>0.2</v>
      </c>
      <c r="F5" s="2">
        <v>0.125</v>
      </c>
      <c r="H5" s="2">
        <v>0.125</v>
      </c>
      <c r="J5" s="2">
        <v>0.125</v>
      </c>
      <c r="L5" s="2">
        <v>0.125</v>
      </c>
    </row>
    <row r="6" spans="1:12" ht="15">
      <c r="A6" t="s">
        <v>3</v>
      </c>
      <c r="B6" s="1">
        <v>0.2</v>
      </c>
      <c r="D6" s="1">
        <v>0.2</v>
      </c>
      <c r="F6" s="2">
        <v>0.125</v>
      </c>
      <c r="H6" s="2">
        <v>0.125</v>
      </c>
      <c r="J6" s="2">
        <v>0.125</v>
      </c>
      <c r="L6" s="2">
        <v>0.125</v>
      </c>
    </row>
    <row r="7" spans="2:12" ht="15">
      <c r="B7" s="1"/>
      <c r="D7" s="1"/>
      <c r="F7" s="2"/>
      <c r="H7" s="2"/>
      <c r="J7" s="2"/>
      <c r="L7" s="2"/>
    </row>
    <row r="8" spans="1:12" ht="15">
      <c r="A8" t="s">
        <v>12</v>
      </c>
      <c r="B8" s="1">
        <f>(1+B6)^4</f>
        <v>2.0736</v>
      </c>
      <c r="C8" s="1"/>
      <c r="D8" s="1">
        <f aca="true" t="shared" si="0" ref="D8:L8">(1+D6)^4</f>
        <v>2.0736</v>
      </c>
      <c r="E8" s="1"/>
      <c r="F8" s="1">
        <f t="shared" si="0"/>
        <v>1.601806640625</v>
      </c>
      <c r="G8" s="1"/>
      <c r="H8" s="1">
        <f t="shared" si="0"/>
        <v>1.601806640625</v>
      </c>
      <c r="I8" s="1"/>
      <c r="J8" s="1">
        <f t="shared" si="0"/>
        <v>1.601806640625</v>
      </c>
      <c r="K8" s="1"/>
      <c r="L8" s="1">
        <f t="shared" si="0"/>
        <v>1.601806640625</v>
      </c>
    </row>
    <row r="9" spans="1:12" ht="15">
      <c r="A9" t="s">
        <v>18</v>
      </c>
      <c r="D9" s="1">
        <f>D8-B8</f>
        <v>0</v>
      </c>
      <c r="E9" s="1"/>
      <c r="F9" s="1">
        <f aca="true" t="shared" si="1" ref="F9:L9">F8-D8</f>
        <v>-0.4717933593749999</v>
      </c>
      <c r="G9" s="1"/>
      <c r="H9" s="1">
        <f t="shared" si="1"/>
        <v>0</v>
      </c>
      <c r="I9" s="1"/>
      <c r="J9" s="1">
        <f t="shared" si="1"/>
        <v>0</v>
      </c>
      <c r="K9" s="1"/>
      <c r="L9" s="1">
        <f t="shared" si="1"/>
        <v>0</v>
      </c>
    </row>
    <row r="10" spans="1:12" ht="15">
      <c r="A10" t="s">
        <v>11</v>
      </c>
      <c r="B10">
        <f>SUM(D9:L9)/5</f>
        <v>-0.09435867187499998</v>
      </c>
      <c r="D10" s="1"/>
      <c r="F10" s="2"/>
      <c r="H10" s="2"/>
      <c r="J10" s="2"/>
      <c r="L10" s="2"/>
    </row>
    <row r="11" spans="1:2" ht="15">
      <c r="A11" t="s">
        <v>10</v>
      </c>
      <c r="B11" s="3">
        <v>0.0266</v>
      </c>
    </row>
    <row r="12" spans="1:2" ht="15.75" thickBot="1">
      <c r="A12" t="s">
        <v>13</v>
      </c>
      <c r="B12" s="1">
        <v>1.6</v>
      </c>
    </row>
    <row r="13" spans="1:2" ht="15.75" thickBot="1">
      <c r="A13" s="5" t="s">
        <v>16</v>
      </c>
      <c r="B13" s="6">
        <f>B12/(B11-B10)</f>
        <v>13.227658465475363</v>
      </c>
    </row>
    <row r="16" ht="15.75" thickBot="1">
      <c r="A16" t="s">
        <v>15</v>
      </c>
    </row>
    <row r="17" spans="1:2" ht="15.75" thickBot="1">
      <c r="A17" s="5" t="s">
        <v>17</v>
      </c>
      <c r="B17" s="6">
        <f>B12/B11</f>
        <v>60.15037593984963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MSWFT,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cwei</dc:creator>
  <cp:keywords/>
  <dc:description/>
  <cp:lastModifiedBy>Christy</cp:lastModifiedBy>
  <dcterms:created xsi:type="dcterms:W3CDTF">2012-12-01T00:50:18Z</dcterms:created>
  <dcterms:modified xsi:type="dcterms:W3CDTF">2012-12-03T03:40:55Z</dcterms:modified>
  <cp:category/>
  <cp:version/>
  <cp:contentType/>
  <cp:contentStatus/>
</cp:coreProperties>
</file>